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EASTER\2025\"/>
    </mc:Choice>
  </mc:AlternateContent>
  <xr:revisionPtr revIDLastSave="0" documentId="14_{7674DED8-122E-4305-98C1-998E9FDCCE6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10" i="1" l="1"/>
  <c r="E16" i="1"/>
  <c r="E20" i="1"/>
  <c r="E19" i="1"/>
  <c r="E18" i="1"/>
  <c r="E17" i="1"/>
  <c r="E15" i="1"/>
  <c r="E21" i="1"/>
  <c r="E14" i="1"/>
  <c r="E13" i="1"/>
  <c r="E12" i="1"/>
  <c r="E11" i="1"/>
  <c r="E40" i="1" l="1"/>
  <c r="E28" i="1"/>
  <c r="E30" i="1" l="1"/>
  <c r="E31" i="1" s="1"/>
  <c r="E32" i="1" s="1"/>
  <c r="E33" i="1" s="1"/>
</calcChain>
</file>

<file path=xl/sharedStrings.xml><?xml version="1.0" encoding="utf-8"?>
<sst xmlns="http://schemas.openxmlformats.org/spreadsheetml/2006/main" count="74" uniqueCount="62">
  <si>
    <t>Qty</t>
  </si>
  <si>
    <t>Cost</t>
  </si>
  <si>
    <t>Total</t>
  </si>
  <si>
    <t>Name</t>
  </si>
  <si>
    <t>Address</t>
  </si>
  <si>
    <t>Phone</t>
  </si>
  <si>
    <t>Email</t>
  </si>
  <si>
    <t>Sub Total</t>
  </si>
  <si>
    <t>6 per pan</t>
  </si>
  <si>
    <t>6 per bag</t>
  </si>
  <si>
    <t>Fresh Dinner Rolls</t>
  </si>
  <si>
    <t>Deviled Eggs</t>
  </si>
  <si>
    <t>8"/serves 4</t>
  </si>
  <si>
    <t>1 Lb</t>
  </si>
  <si>
    <t>2 Lb</t>
  </si>
  <si>
    <t>1 Pint</t>
  </si>
  <si>
    <t>Key Lime CheeseCake</t>
  </si>
  <si>
    <t>Plain Vanilla CheeseCake</t>
  </si>
  <si>
    <t>Quiche Lorraine Spinach with Bacon</t>
  </si>
  <si>
    <t>Stuffed Shells in Marinara Sauce</t>
  </si>
  <si>
    <t xml:space="preserve">Easter a la carte Menu </t>
  </si>
  <si>
    <t>Size</t>
  </si>
  <si>
    <t>24 per pan</t>
  </si>
  <si>
    <t>10" Apple Crumb Pie</t>
  </si>
  <si>
    <t xml:space="preserve"> </t>
  </si>
  <si>
    <t>Lobster Crab Ravioli</t>
  </si>
  <si>
    <t xml:space="preserve">Creamy Mashed Potatoes    </t>
  </si>
  <si>
    <t>Meatballs  Marinara</t>
  </si>
  <si>
    <t>12/pan</t>
  </si>
  <si>
    <t>3 Lb</t>
  </si>
  <si>
    <t>Gravy</t>
  </si>
  <si>
    <t>Parsley Carrots with Butter</t>
  </si>
  <si>
    <t>Toasted Coconut Pineapple CheeseCake</t>
  </si>
  <si>
    <t>6.625% NJ Sales Tax</t>
  </si>
  <si>
    <t xml:space="preserve"> "Decorated Ganache Easter CheeseCake"  </t>
  </si>
  <si>
    <t>Spiral Ham</t>
  </si>
  <si>
    <t>Dozen</t>
  </si>
  <si>
    <t>Mint Chocolate Chip Cheesecake</t>
  </si>
  <si>
    <t>Net Sale</t>
  </si>
  <si>
    <t>ACH</t>
  </si>
  <si>
    <t>Check</t>
  </si>
  <si>
    <t>Cash</t>
  </si>
  <si>
    <t>Buttered Sweet Corn</t>
  </si>
  <si>
    <t>Credit Card</t>
  </si>
  <si>
    <t>Debit Card</t>
  </si>
  <si>
    <t>04-19-25</t>
  </si>
  <si>
    <t>Vegetarian Mushroom &amp; Onion Quiche</t>
  </si>
  <si>
    <t>Please NOTE:  If you wish to order ONLY desserts, please use our app &amp; shop from our online menu.</t>
  </si>
  <si>
    <t>Payment Type</t>
  </si>
  <si>
    <t>If paying with Credit Card please add 3% surcharge</t>
  </si>
  <si>
    <t xml:space="preserve">                                                    Order Deadline  04-14-2025</t>
  </si>
  <si>
    <t>1 Pint/1 Lb</t>
  </si>
  <si>
    <t>Easter Menu</t>
  </si>
  <si>
    <t>Pick up Saturday 4-19-25</t>
  </si>
  <si>
    <r>
      <t xml:space="preserve">Whole Glazed Spiral Ham Platter/Garnished </t>
    </r>
    <r>
      <rPr>
        <i/>
        <sz val="10"/>
        <color theme="1"/>
        <rFont val="Times New Roman"/>
        <family val="1"/>
      </rPr>
      <t xml:space="preserve">(Average 9 Lb) </t>
    </r>
  </si>
  <si>
    <r>
      <t xml:space="preserve">3% Surcharge will be added to </t>
    </r>
    <r>
      <rPr>
        <b/>
        <sz val="8.5"/>
        <color theme="1"/>
        <rFont val="Times New Roman"/>
        <family val="1"/>
      </rPr>
      <t>Credit Card</t>
    </r>
    <r>
      <rPr>
        <sz val="8.5"/>
        <color theme="1"/>
        <rFont val="Times New Roman"/>
        <family val="1"/>
      </rPr>
      <t xml:space="preserve"> payments, use drop down to select the method you will be using.  Pay by check or debit and this fee will be waived</t>
    </r>
  </si>
  <si>
    <r>
      <rPr>
        <sz val="11"/>
        <rFont val="Times New Roman"/>
        <family val="1"/>
      </rPr>
      <t xml:space="preserve"> Email your order to: </t>
    </r>
    <r>
      <rPr>
        <sz val="11"/>
        <color theme="1"/>
        <rFont val="Times New Roman"/>
        <family val="1"/>
      </rPr>
      <t xml:space="preserve">Holiday.Dinner@MaddalenasCatering.com </t>
    </r>
  </si>
  <si>
    <r>
      <rPr>
        <sz val="11"/>
        <rFont val="Times New Roman"/>
        <family val="1"/>
      </rPr>
      <t>609-466-7510              415 Rt 31 N, Ringoes, N J 08551</t>
    </r>
    <r>
      <rPr>
        <sz val="11"/>
        <color theme="1"/>
        <rFont val="Times New Roman"/>
        <family val="1"/>
      </rPr>
      <t xml:space="preserve">             www.MaddalenasCatering.com   </t>
    </r>
  </si>
  <si>
    <t>Select       Pick up Time</t>
  </si>
  <si>
    <t xml:space="preserve"> click or print</t>
  </si>
  <si>
    <t>Savory Sub</t>
  </si>
  <si>
    <t xml:space="preserve"> Between          Noon - 5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</si>
</sst>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[$-409]h:mm\ AM/PM;@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6"/>
      <color theme="1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6"/>
      <color rgb="FF222222"/>
      <name val="Garamond"/>
      <family val="1"/>
    </font>
    <font>
      <sz val="14"/>
      <color theme="1"/>
      <name val="Garamond"/>
      <family val="1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1"/>
      <name val="Ariel"/>
    </font>
    <font>
      <b/>
      <sz val="48"/>
      <color rgb="FF0B451A"/>
      <name val="Times New Roman"/>
      <family val="1"/>
    </font>
    <font>
      <b/>
      <sz val="48"/>
      <color rgb="FF0B451A"/>
      <name val="Bradley Hand ITC"/>
      <family val="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sz val="11"/>
      <name val="Times New Roman"/>
      <family val="1"/>
    </font>
    <font>
      <u/>
      <sz val="11"/>
      <color theme="10"/>
      <name val="Times New Roman"/>
      <family val="1"/>
    </font>
    <font>
      <b/>
      <sz val="11"/>
      <color rgb="FF006600"/>
      <name val="Times New Roman"/>
      <family val="1"/>
    </font>
    <font>
      <i/>
      <sz val="10"/>
      <color theme="1"/>
      <name val="Times New Roman"/>
      <family val="1"/>
    </font>
    <font>
      <sz val="8.5"/>
      <color theme="1"/>
      <name val="Times New Roman"/>
      <family val="1"/>
    </font>
    <font>
      <b/>
      <sz val="8.5"/>
      <color theme="1"/>
      <name val="Times New Roman"/>
      <family val="1"/>
    </font>
    <font>
      <sz val="11"/>
      <color rgb="FFD6008F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CDCF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0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4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8" fontId="3" fillId="0" borderId="0" xfId="0" applyNumberFormat="1" applyFont="1"/>
    <xf numFmtId="0" fontId="5" fillId="0" borderId="0" xfId="0" applyFont="1" applyAlignment="1">
      <alignment horizontal="left" wrapText="1" indent="1"/>
    </xf>
    <xf numFmtId="164" fontId="4" fillId="0" borderId="0" xfId="0" applyNumberFormat="1" applyFont="1"/>
    <xf numFmtId="0" fontId="6" fillId="0" borderId="0" xfId="0" applyFont="1"/>
    <xf numFmtId="0" fontId="8" fillId="0" borderId="0" xfId="0" applyFont="1"/>
    <xf numFmtId="0" fontId="9" fillId="0" borderId="0" xfId="0" applyFont="1"/>
    <xf numFmtId="41" fontId="2" fillId="2" borderId="0" xfId="0" applyNumberFormat="1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4" fillId="2" borderId="0" xfId="0" applyNumberFormat="1" applyFont="1" applyFill="1"/>
    <xf numFmtId="0" fontId="2" fillId="0" borderId="9" xfId="0" applyFont="1" applyBorder="1"/>
    <xf numFmtId="0" fontId="9" fillId="0" borderId="9" xfId="0" applyFont="1" applyBorder="1"/>
    <xf numFmtId="0" fontId="11" fillId="0" borderId="0" xfId="0" applyFont="1"/>
    <xf numFmtId="0" fontId="7" fillId="2" borderId="0" xfId="0" applyFont="1" applyFill="1" applyAlignment="1" applyProtection="1">
      <alignment horizontal="left"/>
      <protection locked="0"/>
    </xf>
    <xf numFmtId="41" fontId="7" fillId="2" borderId="0" xfId="0" applyNumberFormat="1" applyFont="1" applyFill="1"/>
    <xf numFmtId="49" fontId="15" fillId="0" borderId="0" xfId="0" applyNumberFormat="1" applyFont="1" applyAlignment="1">
      <alignment horizontal="left"/>
    </xf>
    <xf numFmtId="164" fontId="14" fillId="2" borderId="0" xfId="0" applyNumberFormat="1" applyFont="1" applyFill="1" applyAlignment="1">
      <alignment horizontal="right"/>
    </xf>
    <xf numFmtId="164" fontId="16" fillId="2" borderId="5" xfId="0" applyNumberFormat="1" applyFont="1" applyFill="1" applyBorder="1" applyAlignment="1">
      <alignment horizontal="center" vertical="center" wrapText="1"/>
    </xf>
    <xf numFmtId="41" fontId="15" fillId="0" borderId="5" xfId="0" applyNumberFormat="1" applyFont="1" applyBorder="1" applyAlignment="1">
      <alignment horizontal="left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19" fillId="2" borderId="6" xfId="1" applyFont="1" applyFill="1" applyBorder="1" applyAlignment="1" applyProtection="1">
      <alignment horizontal="left" vertical="center" wrapText="1"/>
      <protection locked="0"/>
    </xf>
    <xf numFmtId="41" fontId="15" fillId="0" borderId="6" xfId="0" applyNumberFormat="1" applyFont="1" applyBorder="1" applyAlignment="1">
      <alignment horizontal="left"/>
    </xf>
    <xf numFmtId="0" fontId="20" fillId="2" borderId="6" xfId="1" applyFont="1" applyFill="1" applyBorder="1" applyAlignment="1" applyProtection="1">
      <alignment horizontal="left" vertical="center" wrapText="1"/>
      <protection locked="0"/>
    </xf>
    <xf numFmtId="41" fontId="15" fillId="0" borderId="18" xfId="0" applyNumberFormat="1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41" fontId="19" fillId="0" borderId="2" xfId="0" applyNumberFormat="1" applyFont="1" applyBorder="1" applyAlignment="1" applyProtection="1">
      <alignment horizontal="left"/>
      <protection locked="0"/>
    </xf>
    <xf numFmtId="0" fontId="14" fillId="0" borderId="3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164" fontId="14" fillId="0" borderId="3" xfId="0" applyNumberFormat="1" applyFont="1" applyBorder="1"/>
    <xf numFmtId="44" fontId="19" fillId="0" borderId="7" xfId="0" applyNumberFormat="1" applyFont="1" applyBorder="1"/>
    <xf numFmtId="41" fontId="19" fillId="0" borderId="1" xfId="0" applyNumberFormat="1" applyFont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/>
    <xf numFmtId="44" fontId="19" fillId="0" borderId="8" xfId="0" applyNumberFormat="1" applyFont="1" applyBorder="1"/>
    <xf numFmtId="41" fontId="19" fillId="0" borderId="4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/>
    <xf numFmtId="44" fontId="19" fillId="0" borderId="10" xfId="0" applyNumberFormat="1" applyFont="1" applyBorder="1"/>
    <xf numFmtId="164" fontId="14" fillId="0" borderId="1" xfId="0" applyNumberFormat="1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/>
    <xf numFmtId="44" fontId="19" fillId="0" borderId="17" xfId="0" applyNumberFormat="1" applyFont="1" applyBorder="1"/>
    <xf numFmtId="41" fontId="14" fillId="2" borderId="15" xfId="0" applyNumberFormat="1" applyFont="1" applyFill="1" applyBorder="1" applyAlignment="1">
      <alignment horizontal="left"/>
    </xf>
    <xf numFmtId="0" fontId="14" fillId="2" borderId="15" xfId="0" applyFont="1" applyFill="1" applyBorder="1" applyAlignment="1">
      <alignment horizontal="right" vertical="center" wrapText="1"/>
    </xf>
    <xf numFmtId="0" fontId="14" fillId="0" borderId="15" xfId="0" applyFont="1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44" fontId="19" fillId="0" borderId="16" xfId="0" applyNumberFormat="1" applyFont="1" applyBorder="1"/>
    <xf numFmtId="41" fontId="18" fillId="0" borderId="0" xfId="0" applyNumberFormat="1" applyFont="1" applyAlignment="1">
      <alignment horizontal="left"/>
    </xf>
    <xf numFmtId="41" fontId="14" fillId="2" borderId="0" xfId="0" applyNumberFormat="1" applyFont="1" applyFill="1" applyAlignment="1">
      <alignment horizontal="left"/>
    </xf>
    <xf numFmtId="0" fontId="14" fillId="0" borderId="0" xfId="0" applyFont="1"/>
    <xf numFmtId="44" fontId="19" fillId="0" borderId="14" xfId="0" applyNumberFormat="1" applyFont="1" applyBorder="1"/>
    <xf numFmtId="164" fontId="14" fillId="0" borderId="1" xfId="0" applyNumberFormat="1" applyFont="1" applyBorder="1" applyAlignment="1">
      <alignment horizontal="right"/>
    </xf>
    <xf numFmtId="44" fontId="19" fillId="0" borderId="13" xfId="0" applyNumberFormat="1" applyFont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64" fontId="16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vertical="center"/>
    </xf>
    <xf numFmtId="44" fontId="19" fillId="0" borderId="13" xfId="0" applyNumberFormat="1" applyFont="1" applyBorder="1" applyAlignment="1">
      <alignment vertical="center"/>
    </xf>
    <xf numFmtId="41" fontId="18" fillId="2" borderId="0" xfId="0" applyNumberFormat="1" applyFont="1" applyFill="1" applyAlignment="1">
      <alignment horizontal="left"/>
    </xf>
    <xf numFmtId="0" fontId="18" fillId="2" borderId="0" xfId="0" applyFont="1" applyFill="1" applyAlignment="1">
      <alignment horizontal="center"/>
    </xf>
    <xf numFmtId="164" fontId="26" fillId="2" borderId="0" xfId="0" applyNumberFormat="1" applyFont="1" applyFill="1"/>
    <xf numFmtId="164" fontId="18" fillId="2" borderId="0" xfId="0" applyNumberFormat="1" applyFont="1" applyFill="1"/>
    <xf numFmtId="165" fontId="17" fillId="2" borderId="1" xfId="0" applyNumberFormat="1" applyFont="1" applyFill="1" applyBorder="1" applyAlignment="1" applyProtection="1">
      <alignment horizontal="right"/>
      <protection locked="0"/>
    </xf>
    <xf numFmtId="0" fontId="14" fillId="0" borderId="23" xfId="0" applyFont="1" applyBorder="1" applyAlignment="1">
      <alignment horizontal="center" vertical="center" wrapText="1"/>
    </xf>
    <xf numFmtId="164" fontId="14" fillId="0" borderId="23" xfId="0" applyNumberFormat="1" applyFont="1" applyBorder="1"/>
    <xf numFmtId="44" fontId="19" fillId="0" borderId="22" xfId="0" applyNumberFormat="1" applyFont="1" applyBorder="1"/>
    <xf numFmtId="164" fontId="14" fillId="0" borderId="2" xfId="0" applyNumberFormat="1" applyFont="1" applyBorder="1" applyAlignment="1">
      <alignment horizontal="right"/>
    </xf>
    <xf numFmtId="0" fontId="17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right" vertical="center" wrapText="1"/>
    </xf>
    <xf numFmtId="41" fontId="19" fillId="0" borderId="22" xfId="0" applyNumberFormat="1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44" fontId="29" fillId="3" borderId="11" xfId="0" applyNumberFormat="1" applyFont="1" applyFill="1" applyBorder="1" applyAlignment="1">
      <alignment horizontal="center" wrapText="1"/>
    </xf>
    <xf numFmtId="164" fontId="14" fillId="2" borderId="5" xfId="0" applyNumberFormat="1" applyFont="1" applyFill="1" applyBorder="1" applyAlignment="1">
      <alignment horizontal="right" vertical="center" wrapText="1"/>
    </xf>
    <xf numFmtId="41" fontId="7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41" fontId="19" fillId="4" borderId="0" xfId="0" applyNumberFormat="1" applyFont="1" applyFill="1" applyAlignment="1">
      <alignment horizontal="center" vertical="center"/>
    </xf>
    <xf numFmtId="41" fontId="21" fillId="4" borderId="0" xfId="0" applyNumberFormat="1" applyFont="1" applyFill="1" applyAlignment="1">
      <alignment horizontal="center" vertical="center"/>
    </xf>
    <xf numFmtId="41" fontId="12" fillId="2" borderId="0" xfId="0" applyNumberFormat="1" applyFont="1" applyFill="1" applyAlignment="1">
      <alignment horizontal="center"/>
    </xf>
    <xf numFmtId="41" fontId="13" fillId="2" borderId="0" xfId="0" applyNumberFormat="1" applyFont="1" applyFill="1" applyAlignment="1">
      <alignment horizontal="center"/>
    </xf>
    <xf numFmtId="164" fontId="28" fillId="2" borderId="0" xfId="0" applyNumberFormat="1" applyFont="1" applyFill="1" applyAlignment="1">
      <alignment horizontal="center"/>
    </xf>
    <xf numFmtId="164" fontId="27" fillId="2" borderId="0" xfId="0" applyNumberFormat="1" applyFont="1" applyFill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center" vertical="center" wrapText="1"/>
    </xf>
    <xf numFmtId="164" fontId="16" fillId="2" borderId="21" xfId="0" applyNumberFormat="1" applyFont="1" applyFill="1" applyBorder="1" applyAlignment="1">
      <alignment horizontal="center" vertical="center" wrapText="1"/>
    </xf>
    <xf numFmtId="14" fontId="25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0" fillId="0" borderId="0" xfId="0"/>
    <xf numFmtId="0" fontId="14" fillId="0" borderId="0" xfId="0" applyFont="1"/>
  </cellXfs>
  <cellStyles count="3">
    <cellStyle name="Hyperlink" xfId="1" builtinId="8"/>
    <cellStyle name="Normal" xfId="0" builtinId="0"/>
    <cellStyle name="Normal 2" xfId="2" xr:uid="{88C5F44F-B25C-4D3A-93D4-F45366010FBE}"/>
  </cellStyles>
  <dxfs count="0"/>
  <tableStyles count="0" defaultTableStyle="TableStyleMedium9" defaultPivotStyle="PivotStyleLight16"/>
  <colors>
    <mruColors>
      <color rgb="FFFCDCF4"/>
      <color rgb="FFFABCEA"/>
      <color rgb="FF003300"/>
      <color rgb="FF0B451A"/>
      <color rgb="FFFF66CC"/>
      <color rgb="FF000000"/>
      <color rgb="FFFFFF66"/>
      <color rgb="FF7B4CC0"/>
      <color rgb="FF006600"/>
      <color rgb="FFD6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57977</xdr:colOff>
      <xdr:row>30</xdr:row>
      <xdr:rowOff>51256</xdr:rowOff>
    </xdr:from>
    <xdr:to>
      <xdr:col>2</xdr:col>
      <xdr:colOff>805154</xdr:colOff>
      <xdr:row>32</xdr:row>
      <xdr:rowOff>221486</xdr:rowOff>
    </xdr:to>
    <xdr:pic>
      <xdr:nvPicPr>
        <xdr:cNvPr id="1030" name="Picture 6" descr="C:\Program Files (x86)\Microsoft Office\MEDIA\CAGCAT10\j0304933.wm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4825" y="8640321"/>
          <a:ext cx="747177" cy="68375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3410777</xdr:colOff>
      <xdr:row>2</xdr:row>
      <xdr:rowOff>87946</xdr:rowOff>
    </xdr:from>
    <xdr:to>
      <xdr:col>1</xdr:col>
      <xdr:colOff>3952460</xdr:colOff>
      <xdr:row>3</xdr:row>
      <xdr:rowOff>330114</xdr:rowOff>
    </xdr:to>
    <xdr:pic>
      <xdr:nvPicPr>
        <xdr:cNvPr id="1032" name="Picture 8" descr="C:\Users\janet\AppData\Local\Microsoft\Windows\INetCache\IE\FX4LXLS3\Snoopy-Easter-Eggs[1].jp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31973" y="618033"/>
          <a:ext cx="541683" cy="507212"/>
        </a:xfrm>
        <a:prstGeom prst="rect">
          <a:avLst/>
        </a:prstGeom>
        <a:noFill/>
      </xdr:spPr>
    </xdr:pic>
    <xdr:clientData/>
  </xdr:twoCellAnchor>
  <xdr:twoCellAnchor>
    <xdr:from>
      <xdr:col>2</xdr:col>
      <xdr:colOff>24846</xdr:colOff>
      <xdr:row>3</xdr:row>
      <xdr:rowOff>41410</xdr:rowOff>
    </xdr:from>
    <xdr:to>
      <xdr:col>5</xdr:col>
      <xdr:colOff>0</xdr:colOff>
      <xdr:row>7</xdr:row>
      <xdr:rowOff>8279</xdr:rowOff>
    </xdr:to>
    <xdr:sp macro="" textlink="">
      <xdr:nvSpPr>
        <xdr:cNvPr id="5" name="Rectangular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4621694" y="1441171"/>
          <a:ext cx="2186610" cy="1184412"/>
        </a:xfrm>
        <a:prstGeom prst="wedgeRectCallout">
          <a:avLst>
            <a:gd name="adj1" fmla="val -21210"/>
            <a:gd name="adj2" fmla="val 46094"/>
          </a:avLst>
        </a:prstGeom>
        <a:noFill/>
        <a:ln>
          <a:solidFill>
            <a:srgbClr val="FABC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800"/>
        </a:p>
      </xdr:txBody>
    </xdr:sp>
    <xdr:clientData/>
  </xdr:twoCellAnchor>
  <xdr:twoCellAnchor editAs="oneCell">
    <xdr:from>
      <xdr:col>1</xdr:col>
      <xdr:colOff>737152</xdr:colOff>
      <xdr:row>0</xdr:row>
      <xdr:rowOff>734894</xdr:rowOff>
    </xdr:from>
    <xdr:to>
      <xdr:col>1</xdr:col>
      <xdr:colOff>2592457</xdr:colOff>
      <xdr:row>2</xdr:row>
      <xdr:rowOff>190501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8394A8-0CFE-466E-8613-BBC778FD4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348" y="734894"/>
          <a:ext cx="1855305" cy="590324"/>
        </a:xfrm>
        <a:prstGeom prst="rect">
          <a:avLst/>
        </a:prstGeom>
      </xdr:spPr>
    </xdr:pic>
    <xdr:clientData/>
  </xdr:twoCellAnchor>
  <xdr:twoCellAnchor>
    <xdr:from>
      <xdr:col>1</xdr:col>
      <xdr:colOff>147616</xdr:colOff>
      <xdr:row>17</xdr:row>
      <xdr:rowOff>171971</xdr:rowOff>
    </xdr:from>
    <xdr:to>
      <xdr:col>1</xdr:col>
      <xdr:colOff>1932468</xdr:colOff>
      <xdr:row>22</xdr:row>
      <xdr:rowOff>187018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1168DF1-26C3-4764-878D-84AF87225957}"/>
            </a:ext>
          </a:extLst>
        </xdr:cNvPr>
        <xdr:cNvSpPr/>
      </xdr:nvSpPr>
      <xdr:spPr>
        <a:xfrm rot="20935510">
          <a:off x="768812" y="5340319"/>
          <a:ext cx="1784852" cy="1249156"/>
        </a:xfrm>
        <a:prstGeom prst="ellipse">
          <a:avLst/>
        </a:prstGeom>
        <a:solidFill>
          <a:srgbClr val="FCDCF4"/>
        </a:solidFill>
        <a:ln>
          <a:solidFill>
            <a:schemeClr val="bg2"/>
          </a:solidFill>
        </a:ln>
        <a:effectLst>
          <a:innerShdw blurRad="63500" dist="50800" dir="13500000">
            <a:prstClr val="black">
              <a:alpha val="50000"/>
            </a:prstClr>
          </a:innerShdw>
          <a:softEdge rad="127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238527</xdr:colOff>
      <xdr:row>18</xdr:row>
      <xdr:rowOff>190425</xdr:rowOff>
    </xdr:from>
    <xdr:ext cx="1586810" cy="87800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3E05612-FC6C-4391-87E0-D89D33020384}"/>
            </a:ext>
          </a:extLst>
        </xdr:cNvPr>
        <xdr:cNvSpPr txBox="1"/>
      </xdr:nvSpPr>
      <xdr:spPr>
        <a:xfrm rot="20650899">
          <a:off x="859723" y="5607251"/>
          <a:ext cx="1586810" cy="878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200" baseline="0"/>
            <a:t>Please visit our store or </a:t>
          </a:r>
          <a:r>
            <a:rPr lang="en-US" sz="1200" b="1" baseline="0">
              <a:solidFill>
                <a:schemeClr val="accent1">
                  <a:lumMod val="75000"/>
                </a:schemeClr>
              </a:solidFill>
            </a:rPr>
            <a:t>shop online</a:t>
          </a:r>
        </a:p>
        <a:p>
          <a:pPr algn="ctr"/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ONLY ordering dessert.</a:t>
          </a:r>
          <a:r>
            <a:rPr lang="en-US" sz="1400" baseline="0"/>
            <a:t> </a:t>
          </a:r>
          <a:endParaRPr lang="en-US" sz="1400"/>
        </a:p>
      </xdr:txBody>
    </xdr:sp>
    <xdr:clientData/>
  </xdr:oneCellAnchor>
  <xdr:twoCellAnchor>
    <xdr:from>
      <xdr:col>4</xdr:col>
      <xdr:colOff>20151</xdr:colOff>
      <xdr:row>6</xdr:row>
      <xdr:rowOff>59620</xdr:rowOff>
    </xdr:from>
    <xdr:to>
      <xdr:col>4</xdr:col>
      <xdr:colOff>113337</xdr:colOff>
      <xdr:row>6</xdr:row>
      <xdr:rowOff>242369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FADCB741-ECA5-4EB3-2C50-6B46D6AD5C0A}"/>
            </a:ext>
          </a:extLst>
        </xdr:cNvPr>
        <xdr:cNvSpPr/>
      </xdr:nvSpPr>
      <xdr:spPr>
        <a:xfrm rot="7562291">
          <a:off x="6096217" y="2415250"/>
          <a:ext cx="182749" cy="93186"/>
        </a:xfrm>
        <a:prstGeom prst="rightArrow">
          <a:avLst>
            <a:gd name="adj1" fmla="val 50000"/>
            <a:gd name="adj2" fmla="val 51221"/>
          </a:avLst>
        </a:prstGeom>
        <a:solidFill>
          <a:srgbClr val="FABCE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66CC"/>
            </a:solidFill>
          </a:endParaRPr>
        </a:p>
      </xdr:txBody>
    </xdr:sp>
    <xdr:clientData/>
  </xdr:twoCellAnchor>
  <xdr:twoCellAnchor>
    <xdr:from>
      <xdr:col>4</xdr:col>
      <xdr:colOff>611299</xdr:colOff>
      <xdr:row>27</xdr:row>
      <xdr:rowOff>210861</xdr:rowOff>
    </xdr:from>
    <xdr:to>
      <xdr:col>4</xdr:col>
      <xdr:colOff>687213</xdr:colOff>
      <xdr:row>28</xdr:row>
      <xdr:rowOff>198222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B8987DE2-5186-372E-2EEB-8BF7AB816E3B}"/>
            </a:ext>
          </a:extLst>
        </xdr:cNvPr>
        <xdr:cNvSpPr/>
      </xdr:nvSpPr>
      <xdr:spPr>
        <a:xfrm rot="5019174">
          <a:off x="6656326" y="7260639"/>
          <a:ext cx="227556" cy="75914"/>
        </a:xfrm>
        <a:prstGeom prst="rightArrow">
          <a:avLst/>
        </a:prstGeom>
        <a:solidFill>
          <a:srgbClr val="7B4C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56</xdr:row>
      <xdr:rowOff>35616</xdr:rowOff>
    </xdr:from>
    <xdr:to>
      <xdr:col>1</xdr:col>
      <xdr:colOff>1048164</xdr:colOff>
      <xdr:row>61</xdr:row>
      <xdr:rowOff>259175</xdr:rowOff>
    </xdr:to>
    <xdr:pic>
      <xdr:nvPicPr>
        <xdr:cNvPr id="3" name="Picture 6" descr="C:\Program Files (x86)\Microsoft Office\MEDIA\CAGCAT10\j0304933.wmf">
          <a:extLst>
            <a:ext uri="{FF2B5EF4-FFF2-40B4-BE49-F238E27FC236}">
              <a16:creationId xmlns:a16="http://schemas.microsoft.com/office/drawing/2014/main" id="{C7151022-7565-4319-9B93-ABC4D5D9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689" y="6760266"/>
          <a:ext cx="1669360" cy="1523928"/>
        </a:xfrm>
        <a:prstGeom prst="rect">
          <a:avLst/>
        </a:prstGeom>
        <a:noFill/>
      </xdr:spPr>
    </xdr:pic>
    <xdr:clientData/>
  </xdr:twoCellAnchor>
  <xdr:oneCellAnchor>
    <xdr:from>
      <xdr:col>3</xdr:col>
      <xdr:colOff>670889</xdr:colOff>
      <xdr:row>5</xdr:row>
      <xdr:rowOff>74543</xdr:rowOff>
    </xdr:from>
    <xdr:ext cx="670891" cy="17393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B50B9E5-A3B5-52A6-F908-33D071392AE9}"/>
            </a:ext>
          </a:extLst>
        </xdr:cNvPr>
        <xdr:cNvSpPr txBox="1"/>
      </xdr:nvSpPr>
      <xdr:spPr>
        <a:xfrm>
          <a:off x="6104280" y="1524000"/>
          <a:ext cx="670891" cy="173934"/>
        </a:xfrm>
        <a:prstGeom prst="rect">
          <a:avLst/>
        </a:prstGeom>
        <a:solidFill>
          <a:srgbClr val="FCDCF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solidFill>
                <a:sysClr val="windowText" lastClr="000000"/>
              </a:solidFill>
            </a:rPr>
            <a:t>Enter  Here</a:t>
          </a:r>
        </a:p>
      </xdr:txBody>
    </xdr:sp>
    <xdr:clientData/>
  </xdr:oneCellAnchor>
  <xdr:twoCellAnchor>
    <xdr:from>
      <xdr:col>2</xdr:col>
      <xdr:colOff>190499</xdr:colOff>
      <xdr:row>0</xdr:row>
      <xdr:rowOff>165652</xdr:rowOff>
    </xdr:from>
    <xdr:to>
      <xdr:col>4</xdr:col>
      <xdr:colOff>563217</xdr:colOff>
      <xdr:row>2</xdr:row>
      <xdr:rowOff>240195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E1FA6BBC-6A2C-5D77-9BB5-0B8F24797BBE}"/>
            </a:ext>
          </a:extLst>
        </xdr:cNvPr>
        <xdr:cNvSpPr/>
      </xdr:nvSpPr>
      <xdr:spPr>
        <a:xfrm>
          <a:off x="4787347" y="165652"/>
          <a:ext cx="1896718" cy="1209260"/>
        </a:xfrm>
        <a:prstGeom prst="rect">
          <a:avLst/>
        </a:prstGeom>
        <a:solidFill>
          <a:srgbClr val="FCDCF4"/>
        </a:solidFill>
        <a:ln>
          <a:solidFill>
            <a:srgbClr val="FABCE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231913</xdr:colOff>
      <xdr:row>0</xdr:row>
      <xdr:rowOff>215348</xdr:rowOff>
    </xdr:from>
    <xdr:to>
      <xdr:col>4</xdr:col>
      <xdr:colOff>528099</xdr:colOff>
      <xdr:row>2</xdr:row>
      <xdr:rowOff>190501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BA1E5BD-3314-53E8-D2C3-BBB30E9E7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8761" y="215348"/>
          <a:ext cx="1820186" cy="1109870"/>
        </a:xfrm>
        <a:prstGeom prst="rect">
          <a:avLst/>
        </a:prstGeom>
      </xdr:spPr>
    </xdr:pic>
    <xdr:clientData/>
  </xdr:twoCellAnchor>
  <xdr:twoCellAnchor editAs="oneCell">
    <xdr:from>
      <xdr:col>0</xdr:col>
      <xdr:colOff>397567</xdr:colOff>
      <xdr:row>30</xdr:row>
      <xdr:rowOff>2069</xdr:rowOff>
    </xdr:from>
    <xdr:to>
      <xdr:col>1</xdr:col>
      <xdr:colOff>828261</xdr:colOff>
      <xdr:row>33</xdr:row>
      <xdr:rowOff>95248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6898522-E6B6-C4E6-8368-C7772A0D84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33"/>
        <a:stretch/>
      </xdr:blipFill>
      <xdr:spPr>
        <a:xfrm>
          <a:off x="397567" y="8591134"/>
          <a:ext cx="1051890" cy="863462"/>
        </a:xfrm>
        <a:prstGeom prst="rect">
          <a:avLst/>
        </a:prstGeom>
      </xdr:spPr>
    </xdr:pic>
    <xdr:clientData/>
  </xdr:twoCellAnchor>
  <xdr:twoCellAnchor editAs="oneCell">
    <xdr:from>
      <xdr:col>1</xdr:col>
      <xdr:colOff>554936</xdr:colOff>
      <xdr:row>29</xdr:row>
      <xdr:rowOff>331304</xdr:rowOff>
    </xdr:from>
    <xdr:to>
      <xdr:col>1</xdr:col>
      <xdr:colOff>1544068</xdr:colOff>
      <xdr:row>32</xdr:row>
      <xdr:rowOff>115956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F6DEC13-EC88-DEFA-483F-E5059AE55E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4" t="16798" r="2287" b="20505"/>
        <a:stretch/>
      </xdr:blipFill>
      <xdr:spPr>
        <a:xfrm>
          <a:off x="1176132" y="8580782"/>
          <a:ext cx="989132" cy="637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"/>
  <sheetViews>
    <sheetView tabSelected="1" topLeftCell="B19" zoomScale="115" zoomScaleNormal="115" workbookViewId="0">
      <selection activeCell="B20" sqref="B20"/>
    </sheetView>
  </sheetViews>
  <sheetFormatPr defaultColWidth="9.140625" defaultRowHeight="21"/>
  <cols>
    <col min="1" max="1" width="9.28515625" style="5" customWidth="1"/>
    <col min="2" max="2" width="59.5703125" style="6" customWidth="1"/>
    <col min="3" max="3" width="12.5703125" style="3" customWidth="1"/>
    <col min="4" max="4" width="10.28515625" style="10" customWidth="1"/>
    <col min="5" max="5" width="10.28515625" style="4" customWidth="1"/>
    <col min="6" max="6" width="17.28515625" style="2" hidden="1" customWidth="1"/>
    <col min="7" max="7" width="12.7109375" style="2" hidden="1" customWidth="1"/>
    <col min="8" max="8" width="12.5703125" style="2" hidden="1" customWidth="1"/>
    <col min="9" max="21" width="9.140625" style="2" hidden="1" customWidth="1"/>
    <col min="22" max="22" width="0.5703125" style="2" hidden="1" customWidth="1"/>
    <col min="23" max="26" width="9.140625" style="2" hidden="1" customWidth="1"/>
    <col min="27" max="51" width="9.140625" style="2" customWidth="1"/>
    <col min="52" max="16384" width="9.140625" style="2"/>
  </cols>
  <sheetData>
    <row r="1" spans="1:25" s="1" customFormat="1" ht="68.25">
      <c r="A1" s="90" t="s">
        <v>52</v>
      </c>
      <c r="B1" s="91"/>
      <c r="C1" s="23"/>
      <c r="D1" s="23"/>
      <c r="E1" s="23"/>
    </row>
    <row r="2" spans="1:25">
      <c r="A2" s="23"/>
      <c r="B2" s="23"/>
      <c r="C2" s="23"/>
      <c r="D2" s="23"/>
      <c r="E2" s="23"/>
    </row>
    <row r="3" spans="1:25">
      <c r="A3" s="86"/>
      <c r="B3" s="86"/>
      <c r="C3" s="86"/>
      <c r="D3" s="86"/>
      <c r="E3" s="86"/>
    </row>
    <row r="4" spans="1:25" ht="31.5" customHeight="1">
      <c r="A4" s="27" t="s">
        <v>3</v>
      </c>
      <c r="B4" s="83"/>
      <c r="C4" s="92" t="s">
        <v>53</v>
      </c>
      <c r="D4" s="92"/>
      <c r="E4" s="92"/>
    </row>
    <row r="5" spans="1:25" ht="20.25" customHeight="1">
      <c r="A5" s="27" t="s">
        <v>4</v>
      </c>
      <c r="B5" s="28"/>
      <c r="C5" s="93" t="s">
        <v>58</v>
      </c>
      <c r="D5" s="87"/>
      <c r="E5" s="87"/>
    </row>
    <row r="6" spans="1:25" ht="20.25" customHeight="1">
      <c r="A6" s="27" t="s">
        <v>5</v>
      </c>
      <c r="B6" s="29"/>
      <c r="C6" s="93"/>
      <c r="D6" s="24" t="s">
        <v>45</v>
      </c>
      <c r="E6" s="25"/>
      <c r="P6" s="22"/>
    </row>
    <row r="7" spans="1:25" ht="26.25" customHeight="1">
      <c r="A7" s="30" t="s">
        <v>6</v>
      </c>
      <c r="B7" s="31"/>
      <c r="C7" s="26" t="s">
        <v>61</v>
      </c>
      <c r="D7" s="75"/>
      <c r="E7" s="85" t="s">
        <v>59</v>
      </c>
      <c r="G7" s="9"/>
    </row>
    <row r="8" spans="1:25" ht="18" customHeight="1">
      <c r="A8" s="88" t="s">
        <v>47</v>
      </c>
      <c r="B8" s="89"/>
      <c r="C8" s="89"/>
      <c r="D8" s="89"/>
      <c r="E8" s="89"/>
    </row>
    <row r="9" spans="1:25" ht="21" customHeight="1" thickBot="1">
      <c r="A9" s="32" t="s">
        <v>0</v>
      </c>
      <c r="B9" s="33" t="s">
        <v>20</v>
      </c>
      <c r="C9" s="33" t="s">
        <v>21</v>
      </c>
      <c r="D9" s="34" t="s">
        <v>1</v>
      </c>
      <c r="E9" s="34" t="s">
        <v>2</v>
      </c>
      <c r="G9" s="9"/>
    </row>
    <row r="10" spans="1:25" ht="22.5" customHeight="1">
      <c r="A10" s="35">
        <v>0</v>
      </c>
      <c r="B10" s="36" t="s">
        <v>11</v>
      </c>
      <c r="C10" s="37" t="s">
        <v>36</v>
      </c>
      <c r="D10" s="38">
        <v>19.95</v>
      </c>
      <c r="E10" s="39">
        <f t="shared" ref="E10:E27" si="0">D10*A10</f>
        <v>0</v>
      </c>
    </row>
    <row r="11" spans="1:25" ht="20.100000000000001" customHeight="1">
      <c r="A11" s="40">
        <v>0</v>
      </c>
      <c r="B11" s="41" t="s">
        <v>46</v>
      </c>
      <c r="C11" s="42" t="s">
        <v>12</v>
      </c>
      <c r="D11" s="43">
        <v>12.5</v>
      </c>
      <c r="E11" s="44">
        <f t="shared" si="0"/>
        <v>0</v>
      </c>
      <c r="H11" s="8">
        <v>0.5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s="7" customFormat="1" ht="20.100000000000001" customHeight="1" thickBot="1">
      <c r="A12" s="82">
        <v>0</v>
      </c>
      <c r="B12" s="81" t="s">
        <v>18</v>
      </c>
      <c r="C12" s="76" t="s">
        <v>12</v>
      </c>
      <c r="D12" s="77">
        <v>12.5</v>
      </c>
      <c r="E12" s="78">
        <f t="shared" si="0"/>
        <v>0</v>
      </c>
      <c r="H12" s="8">
        <v>0.52083333333333337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0.100000000000001" customHeight="1" thickTop="1">
      <c r="A13" s="35">
        <v>0</v>
      </c>
      <c r="B13" s="46" t="s">
        <v>25</v>
      </c>
      <c r="C13" s="47" t="s">
        <v>28</v>
      </c>
      <c r="D13" s="48">
        <v>23.99</v>
      </c>
      <c r="E13" s="49">
        <f t="shared" si="0"/>
        <v>0</v>
      </c>
      <c r="H13" s="8">
        <v>0.5625</v>
      </c>
    </row>
    <row r="14" spans="1:25" ht="20.100000000000001" customHeight="1">
      <c r="A14" s="35">
        <v>0</v>
      </c>
      <c r="B14" s="41" t="s">
        <v>19</v>
      </c>
      <c r="C14" s="42" t="s">
        <v>8</v>
      </c>
      <c r="D14" s="50">
        <v>17.79</v>
      </c>
      <c r="E14" s="44">
        <f t="shared" si="0"/>
        <v>0</v>
      </c>
      <c r="H14" s="8">
        <v>0.58333333333333337</v>
      </c>
    </row>
    <row r="15" spans="1:25" ht="20.100000000000001" customHeight="1" thickBot="1">
      <c r="A15" s="82">
        <v>0</v>
      </c>
      <c r="B15" s="81" t="s">
        <v>27</v>
      </c>
      <c r="C15" s="76" t="s">
        <v>22</v>
      </c>
      <c r="D15" s="77">
        <v>14.5</v>
      </c>
      <c r="E15" s="78">
        <f t="shared" si="0"/>
        <v>0</v>
      </c>
      <c r="H15" s="8">
        <v>0.60416666666666663</v>
      </c>
    </row>
    <row r="16" spans="1:25" ht="20.100000000000001" customHeight="1" thickTop="1">
      <c r="A16" s="35">
        <v>0</v>
      </c>
      <c r="B16" s="46" t="s">
        <v>54</v>
      </c>
      <c r="C16" s="47" t="s">
        <v>35</v>
      </c>
      <c r="D16" s="79">
        <v>99.95</v>
      </c>
      <c r="E16" s="49">
        <f t="shared" si="0"/>
        <v>0</v>
      </c>
      <c r="H16" s="8">
        <v>0.64583333333333337</v>
      </c>
    </row>
    <row r="17" spans="1:23" ht="20.100000000000001" customHeight="1">
      <c r="A17" s="35">
        <v>0</v>
      </c>
      <c r="B17" s="41" t="s">
        <v>26</v>
      </c>
      <c r="C17" s="42" t="s">
        <v>13</v>
      </c>
      <c r="D17" s="43">
        <v>9.5</v>
      </c>
      <c r="E17" s="44">
        <f t="shared" si="0"/>
        <v>0</v>
      </c>
      <c r="H17" s="8">
        <v>0.66666666666666663</v>
      </c>
    </row>
    <row r="18" spans="1:23" ht="20.100000000000001" customHeight="1" thickBot="1">
      <c r="A18" s="82">
        <v>0</v>
      </c>
      <c r="B18" s="81" t="s">
        <v>30</v>
      </c>
      <c r="C18" s="80" t="s">
        <v>51</v>
      </c>
      <c r="D18" s="77">
        <v>5.75</v>
      </c>
      <c r="E18" s="78">
        <f t="shared" si="0"/>
        <v>0</v>
      </c>
      <c r="H18" s="8">
        <v>0.6875</v>
      </c>
      <c r="W18" s="19"/>
    </row>
    <row r="19" spans="1:23" ht="20.100000000000001" customHeight="1" thickTop="1">
      <c r="A19" s="35"/>
      <c r="B19" s="46" t="s">
        <v>31</v>
      </c>
      <c r="C19" s="47" t="s">
        <v>13</v>
      </c>
      <c r="D19" s="48">
        <v>8.65</v>
      </c>
      <c r="E19" s="49">
        <f t="shared" si="0"/>
        <v>0</v>
      </c>
      <c r="W19" s="19"/>
    </row>
    <row r="20" spans="1:23" ht="20.100000000000001" customHeight="1">
      <c r="A20" s="35">
        <v>0</v>
      </c>
      <c r="B20" s="41" t="s">
        <v>42</v>
      </c>
      <c r="C20" s="42" t="s">
        <v>13</v>
      </c>
      <c r="D20" s="43">
        <v>8.65</v>
      </c>
      <c r="E20" s="44">
        <f t="shared" si="0"/>
        <v>0</v>
      </c>
      <c r="W20" s="19"/>
    </row>
    <row r="21" spans="1:23" ht="18.95" customHeight="1" thickBot="1">
      <c r="A21" s="82">
        <v>0</v>
      </c>
      <c r="B21" s="81" t="s">
        <v>10</v>
      </c>
      <c r="C21" s="76" t="s">
        <v>9</v>
      </c>
      <c r="D21" s="77">
        <v>6.25</v>
      </c>
      <c r="E21" s="78">
        <f t="shared" si="0"/>
        <v>0</v>
      </c>
      <c r="H21" s="21" t="s">
        <v>48</v>
      </c>
      <c r="U21" s="2" t="s">
        <v>24</v>
      </c>
      <c r="W21" s="19"/>
    </row>
    <row r="22" spans="1:23" ht="20.100000000000001" customHeight="1" thickTop="1">
      <c r="A22" s="35"/>
      <c r="B22" s="46" t="s">
        <v>23</v>
      </c>
      <c r="C22" s="47">
        <v>1</v>
      </c>
      <c r="D22" s="48">
        <v>32.950000000000003</v>
      </c>
      <c r="E22" s="49">
        <f t="shared" si="0"/>
        <v>0</v>
      </c>
      <c r="H22" s="12" t="s">
        <v>43</v>
      </c>
      <c r="W22" s="19"/>
    </row>
    <row r="23" spans="1:23" ht="20.100000000000001" customHeight="1">
      <c r="A23" s="35">
        <v>0</v>
      </c>
      <c r="B23" s="41" t="s">
        <v>16</v>
      </c>
      <c r="C23" s="42" t="s">
        <v>14</v>
      </c>
      <c r="D23" s="43">
        <v>24.99</v>
      </c>
      <c r="E23" s="44">
        <f t="shared" si="0"/>
        <v>0</v>
      </c>
      <c r="H23" s="12" t="s">
        <v>44</v>
      </c>
      <c r="W23" s="19"/>
    </row>
    <row r="24" spans="1:23" ht="20.100000000000001" customHeight="1">
      <c r="A24" s="40">
        <v>0</v>
      </c>
      <c r="B24" s="41" t="s">
        <v>17</v>
      </c>
      <c r="C24" s="42" t="s">
        <v>14</v>
      </c>
      <c r="D24" s="43">
        <v>24.99</v>
      </c>
      <c r="E24" s="44">
        <f t="shared" si="0"/>
        <v>0</v>
      </c>
      <c r="H24" s="12" t="s">
        <v>39</v>
      </c>
      <c r="W24" s="19"/>
    </row>
    <row r="25" spans="1:23" ht="20.100000000000001" customHeight="1">
      <c r="A25" s="40">
        <v>0</v>
      </c>
      <c r="B25" s="41" t="s">
        <v>32</v>
      </c>
      <c r="C25" s="42" t="s">
        <v>14</v>
      </c>
      <c r="D25" s="43">
        <v>25.5</v>
      </c>
      <c r="E25" s="44">
        <f t="shared" si="0"/>
        <v>0</v>
      </c>
      <c r="H25" s="12" t="s">
        <v>40</v>
      </c>
      <c r="W25" s="19"/>
    </row>
    <row r="26" spans="1:23" ht="20.100000000000001" customHeight="1">
      <c r="A26" s="40">
        <v>0</v>
      </c>
      <c r="B26" s="41" t="s">
        <v>37</v>
      </c>
      <c r="C26" s="42" t="s">
        <v>15</v>
      </c>
      <c r="D26" s="43">
        <v>25.5</v>
      </c>
      <c r="E26" s="44">
        <f t="shared" si="0"/>
        <v>0</v>
      </c>
      <c r="H26" s="12" t="s">
        <v>41</v>
      </c>
      <c r="W26" s="19"/>
    </row>
    <row r="27" spans="1:23" ht="20.100000000000001" customHeight="1" thickBot="1">
      <c r="A27" s="45">
        <v>0</v>
      </c>
      <c r="B27" s="51" t="s">
        <v>34</v>
      </c>
      <c r="C27" s="52" t="s">
        <v>29</v>
      </c>
      <c r="D27" s="53">
        <v>65</v>
      </c>
      <c r="E27" s="54">
        <f t="shared" si="0"/>
        <v>0</v>
      </c>
      <c r="J27" s="101"/>
      <c r="K27" s="101"/>
      <c r="W27" s="19"/>
    </row>
    <row r="28" spans="1:23" ht="18.75" customHeight="1" thickBot="1">
      <c r="A28" s="55"/>
      <c r="B28" s="56" t="s">
        <v>24</v>
      </c>
      <c r="C28" s="57"/>
      <c r="D28" s="58" t="s">
        <v>38</v>
      </c>
      <c r="E28" s="59">
        <f>SUM(E10:E27)</f>
        <v>0</v>
      </c>
      <c r="W28" s="19"/>
    </row>
    <row r="29" spans="1:23" ht="28.5" customHeight="1" thickTop="1">
      <c r="A29" s="60"/>
      <c r="B29" s="94" t="s">
        <v>55</v>
      </c>
      <c r="C29" s="95"/>
      <c r="D29" s="96"/>
      <c r="E29" s="84" t="s">
        <v>48</v>
      </c>
      <c r="K29" s="11"/>
      <c r="W29" s="19"/>
    </row>
    <row r="30" spans="1:23" ht="27" customHeight="1">
      <c r="A30" s="61"/>
      <c r="B30" s="62"/>
      <c r="C30" s="97" t="s">
        <v>49</v>
      </c>
      <c r="D30" s="98"/>
      <c r="E30" s="63">
        <f>IF(E29="Credit Card",E28*0.03,0)</f>
        <v>0</v>
      </c>
      <c r="W30" s="19"/>
    </row>
    <row r="31" spans="1:23" ht="20.25" customHeight="1">
      <c r="A31" s="61"/>
      <c r="B31" s="99" t="s">
        <v>50</v>
      </c>
      <c r="C31" s="99"/>
      <c r="D31" s="64" t="s">
        <v>7</v>
      </c>
      <c r="E31" s="65">
        <f>SUM(E28:E30)</f>
        <v>0</v>
      </c>
      <c r="V31" s="13"/>
      <c r="W31" s="20"/>
    </row>
    <row r="32" spans="1:23" ht="20.25" customHeight="1">
      <c r="A32" s="66"/>
      <c r="B32" s="100" t="s">
        <v>24</v>
      </c>
      <c r="C32" s="100"/>
      <c r="D32" s="68" t="s">
        <v>33</v>
      </c>
      <c r="E32" s="65">
        <f>E31*6.625%</f>
        <v>0</v>
      </c>
      <c r="V32" s="13"/>
      <c r="W32" s="20"/>
    </row>
    <row r="33" spans="1:26" ht="20.25" customHeight="1">
      <c r="A33" s="66"/>
      <c r="B33" s="102" t="s">
        <v>24</v>
      </c>
      <c r="C33" s="102"/>
      <c r="D33" s="69" t="s">
        <v>2</v>
      </c>
      <c r="E33" s="70">
        <f>SUM(E31:E32)</f>
        <v>0</v>
      </c>
      <c r="V33" s="13"/>
      <c r="W33" s="20"/>
    </row>
    <row r="34" spans="1:26" ht="20.25" customHeight="1">
      <c r="A34" s="100" t="s">
        <v>56</v>
      </c>
      <c r="B34" s="100"/>
      <c r="C34" s="100"/>
      <c r="D34" s="100"/>
      <c r="E34" s="100"/>
      <c r="V34" s="13"/>
      <c r="W34" s="20"/>
      <c r="Z34" s="2" t="s">
        <v>24</v>
      </c>
    </row>
    <row r="35" spans="1:26" ht="20.25" customHeight="1">
      <c r="A35" s="100" t="s">
        <v>57</v>
      </c>
      <c r="B35" s="100"/>
      <c r="C35" s="100"/>
      <c r="D35" s="100"/>
      <c r="E35" s="100"/>
      <c r="V35" s="13"/>
      <c r="W35" s="13"/>
    </row>
    <row r="36" spans="1:26" hidden="1">
      <c r="A36" s="71"/>
      <c r="B36" s="72"/>
      <c r="C36" s="67"/>
      <c r="D36" s="73"/>
      <c r="E36" s="74"/>
      <c r="U36" s="13"/>
      <c r="V36" s="13"/>
      <c r="W36" s="13"/>
    </row>
    <row r="37" spans="1:26" hidden="1">
      <c r="A37" s="14"/>
      <c r="B37" s="16"/>
      <c r="C37" s="17"/>
      <c r="D37" s="18"/>
      <c r="E37" s="15"/>
      <c r="K37" s="2" t="s">
        <v>24</v>
      </c>
    </row>
    <row r="38" spans="1:26" hidden="1">
      <c r="A38" s="2"/>
      <c r="B38" s="2"/>
      <c r="C38" s="2"/>
      <c r="D38" s="2"/>
      <c r="E38" s="2"/>
    </row>
    <row r="39" spans="1:26" hidden="1">
      <c r="A39" s="2"/>
      <c r="B39" s="2"/>
      <c r="C39" s="2"/>
      <c r="D39" s="2"/>
      <c r="E39" s="2"/>
    </row>
    <row r="40" spans="1:26" hidden="1">
      <c r="A40" s="2"/>
      <c r="B40" s="2"/>
      <c r="C40" s="2"/>
      <c r="D40" s="69" t="s">
        <v>60</v>
      </c>
      <c r="E40" s="70">
        <f>SUM(E10:E21)</f>
        <v>0</v>
      </c>
    </row>
    <row r="41" spans="1:26" hidden="1">
      <c r="A41" s="2"/>
      <c r="B41" s="2"/>
      <c r="C41" s="2"/>
      <c r="D41" s="2"/>
      <c r="E41" s="2"/>
    </row>
    <row r="42" spans="1:26" hidden="1">
      <c r="A42" s="2"/>
      <c r="B42" s="2"/>
      <c r="C42" s="2"/>
      <c r="D42" s="2"/>
      <c r="E42" s="2"/>
    </row>
    <row r="43" spans="1:26" hidden="1">
      <c r="A43" s="2"/>
      <c r="B43" s="2"/>
      <c r="C43" s="2"/>
      <c r="D43" s="2"/>
      <c r="E43" s="2"/>
    </row>
    <row r="44" spans="1:26">
      <c r="A44" s="2"/>
      <c r="B44" s="2"/>
      <c r="C44" s="2"/>
      <c r="D44" s="2"/>
      <c r="E44" s="2"/>
    </row>
    <row r="45" spans="1:26">
      <c r="A45" s="2"/>
      <c r="B45" s="2"/>
      <c r="C45" s="2"/>
      <c r="D45" s="2"/>
      <c r="E45" s="2"/>
    </row>
    <row r="46" spans="1:26">
      <c r="A46" s="2"/>
      <c r="B46" s="2"/>
      <c r="C46" s="2"/>
      <c r="D46" s="2"/>
      <c r="E46" s="2"/>
    </row>
    <row r="47" spans="1:26">
      <c r="A47" s="2"/>
      <c r="B47" s="2"/>
      <c r="C47" s="2"/>
      <c r="D47" s="2"/>
      <c r="E47" s="2"/>
    </row>
    <row r="48" spans="1:26">
      <c r="A48" s="2"/>
      <c r="B48" s="2"/>
      <c r="C48" s="2"/>
      <c r="D48" s="2"/>
      <c r="E48" s="2"/>
    </row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</sheetData>
  <sheetProtection selectLockedCells="1"/>
  <dataConsolidate/>
  <mergeCells count="14">
    <mergeCell ref="B29:D29"/>
    <mergeCell ref="C30:D30"/>
    <mergeCell ref="B31:C31"/>
    <mergeCell ref="A35:E35"/>
    <mergeCell ref="J27:K27"/>
    <mergeCell ref="B33:C33"/>
    <mergeCell ref="B32:C32"/>
    <mergeCell ref="A34:E34"/>
    <mergeCell ref="A3:E3"/>
    <mergeCell ref="D5:E5"/>
    <mergeCell ref="A8:E8"/>
    <mergeCell ref="A1:B1"/>
    <mergeCell ref="C4:E4"/>
    <mergeCell ref="C5:C6"/>
  </mergeCells>
  <dataValidations xWindow="722" yWindow="453" count="4">
    <dataValidation type="list" allowBlank="1" showInputMessage="1" showErrorMessage="1" prompt="Please select time of pick up" sqref="D7" xr:uid="{00000000-0002-0000-0000-000000000000}">
      <formula1>$H$10:$H$18</formula1>
    </dataValidation>
    <dataValidation type="list" allowBlank="1" showInputMessage="1" showErrorMessage="1" sqref="H22:H26" xr:uid="{61254303-96AC-4C81-972B-5CB746AD0AF3}">
      <formula1>$H$22:$H$26</formula1>
    </dataValidation>
    <dataValidation type="list" allowBlank="1" showInputMessage="1" showErrorMessage="1" sqref="E29" xr:uid="{EA7A3A31-58ED-46F6-9B5F-C8599D77360C}">
      <formula1>$H$21:$H$26</formula1>
    </dataValidation>
    <dataValidation type="custom" allowBlank="1" showInputMessage="1" showErrorMessage="1" errorTitle="Must Order Some Savory." error="Please enter savory selection first. For dessert-only orders please go to online store." sqref="A22:A27" xr:uid="{FA981E72-0BC9-4996-9D29-1213264E7D92}">
      <formula1>$E$40&gt;0</formula1>
    </dataValidation>
  </dataValidations>
  <printOptions horizontalCentered="1" verticalCentered="1"/>
  <pageMargins left="0" right="0" top="0.2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Janet Maddalena</cp:lastModifiedBy>
  <cp:lastPrinted>2025-03-26T11:49:00Z</cp:lastPrinted>
  <dcterms:created xsi:type="dcterms:W3CDTF">2018-01-24T01:14:59Z</dcterms:created>
  <dcterms:modified xsi:type="dcterms:W3CDTF">2025-03-26T12:00:11Z</dcterms:modified>
</cp:coreProperties>
</file>